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0\bPRIORITNÍ OSA 1 - 124. výzva\Černotín\Výběrové řízení\ZD\"/>
    </mc:Choice>
  </mc:AlternateContent>
  <xr:revisionPtr revIDLastSave="0" documentId="13_ncr:1_{29C787F2-B591-4346-9E95-29B38FB65E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H30" i="1" s="1"/>
  <c r="G30" i="1" s="1"/>
  <c r="F34" i="1"/>
  <c r="H34" i="1" s="1"/>
  <c r="G34" i="1" s="1"/>
  <c r="F33" i="1"/>
  <c r="F17" i="1"/>
  <c r="H17" i="1" s="1"/>
  <c r="G17" i="1" s="1"/>
  <c r="F26" i="1"/>
  <c r="H26" i="1" s="1"/>
  <c r="G26" i="1" s="1"/>
  <c r="F22" i="1"/>
  <c r="H22" i="1" s="1"/>
  <c r="F27" i="1"/>
  <c r="H27" i="1" s="1"/>
  <c r="G27" i="1" s="1"/>
  <c r="F35" i="1" l="1"/>
  <c r="H33" i="1"/>
  <c r="H35" i="1" s="1"/>
  <c r="G22" i="1"/>
  <c r="F37" i="1"/>
  <c r="F38" i="1"/>
  <c r="H38" i="1" s="1"/>
  <c r="G38" i="1" s="1"/>
  <c r="F23" i="1"/>
  <c r="H23" i="1" s="1"/>
  <c r="G23" i="1" s="1"/>
  <c r="F20" i="1"/>
  <c r="H20" i="1" s="1"/>
  <c r="G20" i="1" s="1"/>
  <c r="F19" i="1"/>
  <c r="H19" i="1" s="1"/>
  <c r="G19" i="1" s="1"/>
  <c r="F10" i="1"/>
  <c r="G33" i="1" l="1"/>
  <c r="G35" i="1" s="1"/>
  <c r="H10" i="1"/>
  <c r="H37" i="1"/>
  <c r="F39" i="1"/>
  <c r="G37" i="1" l="1"/>
  <c r="G39" i="1" s="1"/>
  <c r="H39" i="1"/>
  <c r="H28" i="1"/>
  <c r="G28" i="1" s="1"/>
  <c r="H29" i="1"/>
  <c r="G29" i="1" s="1"/>
  <c r="F18" i="1" l="1"/>
  <c r="F16" i="1"/>
  <c r="F21" i="1"/>
  <c r="F31" i="1"/>
  <c r="F11" i="1"/>
  <c r="F12" i="1"/>
  <c r="F13" i="1"/>
  <c r="F14" i="1"/>
  <c r="F15" i="1"/>
  <c r="G10" i="1"/>
  <c r="F24" i="1" l="1"/>
  <c r="F40" i="1" s="1"/>
  <c r="H11" i="1"/>
  <c r="H21" i="1"/>
  <c r="G21" i="1" s="1"/>
  <c r="H15" i="1"/>
  <c r="G15" i="1" s="1"/>
  <c r="H12" i="1"/>
  <c r="G12" i="1" s="1"/>
  <c r="H31" i="1"/>
  <c r="H18" i="1"/>
  <c r="H14" i="1"/>
  <c r="G14" i="1" s="1"/>
  <c r="H13" i="1"/>
  <c r="G13" i="1" s="1"/>
  <c r="H16" i="1"/>
  <c r="G16" i="1" s="1"/>
  <c r="G18" i="1" l="1"/>
  <c r="G11" i="1"/>
  <c r="H24" i="1"/>
  <c r="H40" i="1" s="1"/>
  <c r="G31" i="1"/>
  <c r="G24" i="1" l="1"/>
  <c r="G40" i="1" s="1"/>
</calcChain>
</file>

<file path=xl/sharedStrings.xml><?xml version="1.0" encoding="utf-8"?>
<sst xmlns="http://schemas.openxmlformats.org/spreadsheetml/2006/main" count="93" uniqueCount="69">
  <si>
    <t>1.</t>
  </si>
  <si>
    <t>Název</t>
  </si>
  <si>
    <t>MJ</t>
  </si>
  <si>
    <t>Počet</t>
  </si>
  <si>
    <t>Cena bez DPH</t>
  </si>
  <si>
    <t>ks</t>
  </si>
  <si>
    <t xml:space="preserve"> </t>
  </si>
  <si>
    <t>Celkem</t>
  </si>
  <si>
    <t>2.</t>
  </si>
  <si>
    <t xml:space="preserve">Celkem </t>
  </si>
  <si>
    <t>Digitální záznamník zpráv</t>
  </si>
  <si>
    <t>Cena za MJ</t>
  </si>
  <si>
    <t xml:space="preserve">Cena celkem </t>
  </si>
  <si>
    <t>8.</t>
  </si>
  <si>
    <t>Bezdrátový rozhlas s digitálním kódováním s napojením na zadávací pracoviště složek IZS.</t>
  </si>
  <si>
    <t>7.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</si>
  <si>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</si>
  <si>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</si>
  <si>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</si>
  <si>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</si>
  <si>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</si>
  <si>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</si>
  <si>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</si>
  <si>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</si>
  <si>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1.5</t>
  </si>
  <si>
    <t>Příloha č. 4</t>
  </si>
  <si>
    <t>Vysílací anténa všesměrová + stožár</t>
  </si>
  <si>
    <t xml:space="preserve">Vysílací zařízení-pult </t>
  </si>
  <si>
    <t>Software</t>
  </si>
  <si>
    <t xml:space="preserve">PC sestava bez zálohy </t>
  </si>
  <si>
    <t>Modul pro přehrátí posledního hlášení mimo úřad</t>
  </si>
  <si>
    <t>Modul pro rozesílání SMS zpráv</t>
  </si>
  <si>
    <t>GSM brána - ovl. rozhlasu mimo úřad</t>
  </si>
  <si>
    <t>Mikrofon + stojánek s nastavením úhlu náklonu</t>
  </si>
  <si>
    <t>Montáž vysílacího pracoviště</t>
  </si>
  <si>
    <t>Reproduktor 30 W</t>
  </si>
  <si>
    <t>Montáž VP</t>
  </si>
  <si>
    <t>Montáž VV</t>
  </si>
  <si>
    <t>Revizní zprávy, archivační protokoly</t>
  </si>
  <si>
    <t>Materiál na přípojky u venkovních přijímačů</t>
  </si>
  <si>
    <t>Montáž přípojek na VO a NN pro napájení VP</t>
  </si>
  <si>
    <t>Vzdálený vysílač 70MHz</t>
  </si>
  <si>
    <t>Přijímací části - venkovní příjimače</t>
  </si>
  <si>
    <t xml:space="preserve"> 2.2</t>
  </si>
  <si>
    <t xml:space="preserve"> 2.3</t>
  </si>
  <si>
    <t xml:space="preserve"> 2.4</t>
  </si>
  <si>
    <t xml:space="preserve"> 2.5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</si>
  <si>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</si>
  <si>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</si>
  <si>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</si>
  <si>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</si>
  <si>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</si>
  <si>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</si>
  <si>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</si>
  <si>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2.6</t>
  </si>
  <si>
    <t xml:space="preserve"> 1.14</t>
  </si>
  <si>
    <t xml:space="preserve"> 7.1</t>
  </si>
  <si>
    <t xml:space="preserve"> 7.2</t>
  </si>
  <si>
    <t xml:space="preserve"> 8.1</t>
  </si>
  <si>
    <t xml:space="preserve"> 8.2</t>
  </si>
  <si>
    <t>Měření atmosférického tlaku</t>
  </si>
  <si>
    <t>Měření teploty vzduchu</t>
  </si>
  <si>
    <t>Měření atmosférického tlaku a teploty vzduchu</t>
  </si>
  <si>
    <t>Modul JSVI</t>
  </si>
  <si>
    <t>Oživení a nastavení systému, provozní a předávací dokumentace</t>
  </si>
  <si>
    <t>Řídící pracoviště, vysílací část s plně digitálním přenosem - budova OU</t>
  </si>
  <si>
    <t>VP obousměrný + záložní zdroj + anténa</t>
  </si>
  <si>
    <t>Vzdálený vysílač s plně digitálním přenosem a napojením na JSVI</t>
  </si>
  <si>
    <t>VÝKAZ VÝMĚR - OBEC Černotín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</si>
</sst>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4" fontId="7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164" fontId="8" fillId="0" borderId="0" xfId="0" applyNumberFormat="1" applyFont="1" applyFill="1" applyBorder="1"/>
    <xf numFmtId="164" fontId="0" fillId="0" borderId="0" xfId="0" applyNumberFormat="1" applyBorder="1"/>
    <xf numFmtId="0" fontId="7" fillId="0" borderId="2" xfId="0" applyFont="1" applyBorder="1"/>
    <xf numFmtId="0" fontId="0" fillId="2" borderId="6" xfId="0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8" fillId="2" borderId="5" xfId="0" applyNumberFormat="1" applyFont="1" applyFill="1" applyBorder="1"/>
    <xf numFmtId="164" fontId="8" fillId="2" borderId="9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10" xfId="0" applyFont="1" applyFill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3" borderId="2" xfId="0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10" fillId="3" borderId="2" xfId="0" applyFont="1" applyFill="1" applyBorder="1"/>
    <xf numFmtId="0" fontId="7" fillId="3" borderId="2" xfId="0" applyFont="1" applyFill="1" applyBorder="1"/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workbookViewId="0">
      <selection activeCell="E39" sqref="E39"/>
    </sheetView>
  </sheetViews>
  <sheetFormatPr defaultRowHeight="12.75" x14ac:dyDescent="0.2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 x14ac:dyDescent="0.2">
      <c r="A1" s="44" t="s">
        <v>25</v>
      </c>
      <c r="B1" s="44"/>
      <c r="C1" s="44"/>
      <c r="D1" s="44"/>
      <c r="E1" s="44"/>
      <c r="F1" s="44"/>
      <c r="G1" s="44"/>
      <c r="H1" s="44"/>
      <c r="I1" s="1"/>
      <c r="J1" s="1"/>
      <c r="K1" s="1"/>
    </row>
    <row r="2" spans="1:11" ht="12.75" hidden="1" customHeight="1" x14ac:dyDescent="0.2">
      <c r="A2" s="44"/>
      <c r="B2" s="44"/>
      <c r="C2" s="44"/>
      <c r="D2" s="44"/>
      <c r="E2" s="44"/>
      <c r="F2" s="44"/>
      <c r="G2" s="44"/>
      <c r="H2" s="44"/>
      <c r="I2" s="1"/>
      <c r="J2" s="1"/>
      <c r="K2" s="1"/>
    </row>
    <row r="3" spans="1:11" ht="12.75" customHeight="1" x14ac:dyDescent="0.2">
      <c r="A3" s="59" t="s">
        <v>14</v>
      </c>
      <c r="B3" s="59"/>
      <c r="C3" s="59"/>
      <c r="D3" s="59"/>
      <c r="E3" s="59"/>
      <c r="F3" s="59"/>
      <c r="G3" s="59"/>
      <c r="H3" s="59"/>
      <c r="I3" s="1"/>
      <c r="J3" s="1"/>
      <c r="K3" s="1"/>
    </row>
    <row r="4" spans="1:11" x14ac:dyDescent="0.2">
      <c r="A4" s="59"/>
      <c r="B4" s="59"/>
      <c r="C4" s="59"/>
      <c r="D4" s="59"/>
      <c r="E4" s="59"/>
      <c r="F4" s="59"/>
      <c r="G4" s="59"/>
      <c r="H4" s="59"/>
      <c r="I4" s="1"/>
      <c r="J4" s="1"/>
      <c r="K4" s="1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"/>
      <c r="J5" s="1"/>
      <c r="K5" s="1"/>
    </row>
    <row r="6" spans="1:11" ht="12.75" customHeight="1" x14ac:dyDescent="0.2">
      <c r="A6" s="60" t="s">
        <v>68</v>
      </c>
      <c r="B6" s="60"/>
      <c r="C6" s="60"/>
      <c r="D6" s="60"/>
      <c r="E6" s="60"/>
      <c r="F6" s="60"/>
      <c r="G6" s="60"/>
      <c r="H6" s="60"/>
      <c r="I6" s="1"/>
      <c r="J6" s="1"/>
      <c r="K6" s="1"/>
    </row>
    <row r="7" spans="1:11" ht="13.5" thickBot="1" x14ac:dyDescent="0.25">
      <c r="A7" s="60"/>
      <c r="B7" s="60"/>
      <c r="C7" s="60"/>
      <c r="D7" s="60"/>
      <c r="E7" s="60"/>
      <c r="F7" s="60"/>
      <c r="G7" s="60"/>
      <c r="H7" s="60"/>
      <c r="I7" s="1"/>
      <c r="J7" s="1"/>
      <c r="K7" s="1"/>
    </row>
    <row r="8" spans="1:11" ht="21" customHeight="1" x14ac:dyDescent="0.2">
      <c r="A8" s="22"/>
      <c r="B8" s="23" t="s">
        <v>1</v>
      </c>
      <c r="C8" s="23" t="s">
        <v>2</v>
      </c>
      <c r="D8" s="23" t="s">
        <v>3</v>
      </c>
      <c r="E8" s="24" t="s">
        <v>11</v>
      </c>
      <c r="F8" s="37" t="s">
        <v>4</v>
      </c>
      <c r="G8" s="37" t="s">
        <v>16</v>
      </c>
      <c r="H8" s="38" t="s">
        <v>17</v>
      </c>
      <c r="K8" s="45"/>
    </row>
    <row r="9" spans="1:11" ht="28.5" customHeight="1" x14ac:dyDescent="0.2">
      <c r="A9" s="8" t="s">
        <v>0</v>
      </c>
      <c r="B9" s="43" t="s">
        <v>65</v>
      </c>
      <c r="C9" s="4"/>
      <c r="D9" s="4"/>
      <c r="E9" s="7"/>
      <c r="F9" s="7"/>
      <c r="G9" s="7"/>
      <c r="H9" s="9"/>
    </row>
    <row r="10" spans="1:11" x14ac:dyDescent="0.2">
      <c r="A10" s="21" t="s">
        <v>18</v>
      </c>
      <c r="B10" s="4" t="s">
        <v>26</v>
      </c>
      <c r="C10" s="4" t="s">
        <v>5</v>
      </c>
      <c r="D10" s="4">
        <v>1</v>
      </c>
      <c r="E10" s="7"/>
      <c r="F10" s="7">
        <f>D10*E10</f>
        <v>0</v>
      </c>
      <c r="G10" s="7">
        <f>H10-F10</f>
        <v>0</v>
      </c>
      <c r="H10" s="9">
        <f>F10*1.21</f>
        <v>0</v>
      </c>
    </row>
    <row r="11" spans="1:11" x14ac:dyDescent="0.2">
      <c r="A11" s="21" t="s">
        <v>19</v>
      </c>
      <c r="B11" s="4" t="s">
        <v>27</v>
      </c>
      <c r="C11" s="4" t="s">
        <v>5</v>
      </c>
      <c r="D11" s="4">
        <v>1</v>
      </c>
      <c r="E11" s="7"/>
      <c r="F11" s="7">
        <f t="shared" ref="F11:F23" si="0">D11*E11</f>
        <v>0</v>
      </c>
      <c r="G11" s="7">
        <f t="shared" ref="G11:G23" si="1">H11-F11</f>
        <v>0</v>
      </c>
      <c r="H11" s="9">
        <f t="shared" ref="H11:H23" si="2">F11*1.21</f>
        <v>0</v>
      </c>
    </row>
    <row r="12" spans="1:11" x14ac:dyDescent="0.2">
      <c r="A12" s="21" t="s">
        <v>20</v>
      </c>
      <c r="B12" s="4" t="s">
        <v>28</v>
      </c>
      <c r="C12" s="4" t="s">
        <v>5</v>
      </c>
      <c r="D12" s="4">
        <v>1</v>
      </c>
      <c r="E12" s="7"/>
      <c r="F12" s="7">
        <f t="shared" si="0"/>
        <v>0</v>
      </c>
      <c r="G12" s="7">
        <f t="shared" si="1"/>
        <v>0</v>
      </c>
      <c r="H12" s="9">
        <f t="shared" si="2"/>
        <v>0</v>
      </c>
    </row>
    <row r="13" spans="1:11" x14ac:dyDescent="0.2">
      <c r="A13" s="21" t="s">
        <v>21</v>
      </c>
      <c r="B13" s="4" t="s">
        <v>10</v>
      </c>
      <c r="C13" s="4" t="s">
        <v>5</v>
      </c>
      <c r="D13" s="4">
        <v>1</v>
      </c>
      <c r="E13" s="7"/>
      <c r="F13" s="7">
        <f t="shared" si="0"/>
        <v>0</v>
      </c>
      <c r="G13" s="7">
        <f t="shared" si="1"/>
        <v>0</v>
      </c>
      <c r="H13" s="9">
        <f t="shared" si="2"/>
        <v>0</v>
      </c>
    </row>
    <row r="14" spans="1:11" x14ac:dyDescent="0.2">
      <c r="A14" s="21" t="s">
        <v>24</v>
      </c>
      <c r="B14" s="4" t="s">
        <v>29</v>
      </c>
      <c r="C14" s="4" t="s">
        <v>5</v>
      </c>
      <c r="D14" s="4">
        <v>1</v>
      </c>
      <c r="E14" s="7"/>
      <c r="F14" s="7">
        <f t="shared" si="0"/>
        <v>0</v>
      </c>
      <c r="G14" s="7">
        <f t="shared" si="1"/>
        <v>0</v>
      </c>
      <c r="H14" s="9">
        <f t="shared" si="2"/>
        <v>0</v>
      </c>
    </row>
    <row r="15" spans="1:11" x14ac:dyDescent="0.2">
      <c r="A15" s="21" t="s">
        <v>22</v>
      </c>
      <c r="B15" s="4" t="s">
        <v>30</v>
      </c>
      <c r="C15" s="4" t="s">
        <v>5</v>
      </c>
      <c r="D15" s="4">
        <v>1</v>
      </c>
      <c r="E15" s="7"/>
      <c r="F15" s="7">
        <f t="shared" si="0"/>
        <v>0</v>
      </c>
      <c r="G15" s="7">
        <f t="shared" si="1"/>
        <v>0</v>
      </c>
      <c r="H15" s="9">
        <f t="shared" si="2"/>
        <v>0</v>
      </c>
    </row>
    <row r="16" spans="1:11" x14ac:dyDescent="0.2">
      <c r="A16" s="21" t="s">
        <v>23</v>
      </c>
      <c r="B16" s="4" t="s">
        <v>31</v>
      </c>
      <c r="C16" s="4" t="s">
        <v>5</v>
      </c>
      <c r="D16" s="4">
        <v>1</v>
      </c>
      <c r="E16" s="7"/>
      <c r="F16" s="7">
        <f t="shared" si="0"/>
        <v>0</v>
      </c>
      <c r="G16" s="7">
        <f t="shared" si="1"/>
        <v>0</v>
      </c>
      <c r="H16" s="9">
        <f t="shared" si="2"/>
        <v>0</v>
      </c>
    </row>
    <row r="17" spans="1:8" x14ac:dyDescent="0.2">
      <c r="A17" s="21" t="s">
        <v>48</v>
      </c>
      <c r="B17" s="4" t="s">
        <v>47</v>
      </c>
      <c r="C17" s="4" t="s">
        <v>5</v>
      </c>
      <c r="D17" s="4">
        <v>1</v>
      </c>
      <c r="E17" s="7"/>
      <c r="F17" s="7">
        <f t="shared" ref="F17" si="3">D17*E17</f>
        <v>0</v>
      </c>
      <c r="G17" s="7">
        <f t="shared" ref="G17" si="4">H17-F17</f>
        <v>0</v>
      </c>
      <c r="H17" s="9">
        <f t="shared" ref="H17" si="5">F17*1.21</f>
        <v>0</v>
      </c>
    </row>
    <row r="18" spans="1:8" x14ac:dyDescent="0.2">
      <c r="A18" s="21" t="s">
        <v>49</v>
      </c>
      <c r="B18" s="48" t="s">
        <v>63</v>
      </c>
      <c r="C18" s="4" t="s">
        <v>5</v>
      </c>
      <c r="D18" s="4">
        <v>1</v>
      </c>
      <c r="E18" s="7"/>
      <c r="F18" s="7">
        <f>D18*E18</f>
        <v>0</v>
      </c>
      <c r="G18" s="7">
        <f>H18-F18</f>
        <v>0</v>
      </c>
      <c r="H18" s="9">
        <f>F18*1.21</f>
        <v>0</v>
      </c>
    </row>
    <row r="19" spans="1:8" x14ac:dyDescent="0.2">
      <c r="A19" s="21" t="s">
        <v>50</v>
      </c>
      <c r="B19" s="4" t="s">
        <v>32</v>
      </c>
      <c r="C19" s="12" t="s">
        <v>5</v>
      </c>
      <c r="D19" s="4">
        <v>1</v>
      </c>
      <c r="E19" s="7"/>
      <c r="F19" s="7">
        <f t="shared" si="0"/>
        <v>0</v>
      </c>
      <c r="G19" s="7">
        <f t="shared" si="1"/>
        <v>0</v>
      </c>
      <c r="H19" s="9">
        <f t="shared" si="2"/>
        <v>0</v>
      </c>
    </row>
    <row r="20" spans="1:8" x14ac:dyDescent="0.2">
      <c r="A20" s="21" t="s">
        <v>51</v>
      </c>
      <c r="B20" s="12" t="s">
        <v>33</v>
      </c>
      <c r="C20" s="12" t="s">
        <v>5</v>
      </c>
      <c r="D20" s="4">
        <v>1</v>
      </c>
      <c r="E20" s="7"/>
      <c r="F20" s="7">
        <f t="shared" si="0"/>
        <v>0</v>
      </c>
      <c r="G20" s="7">
        <f t="shared" si="1"/>
        <v>0</v>
      </c>
      <c r="H20" s="9">
        <f t="shared" si="2"/>
        <v>0</v>
      </c>
    </row>
    <row r="21" spans="1:8" x14ac:dyDescent="0.2">
      <c r="A21" s="21" t="s">
        <v>52</v>
      </c>
      <c r="B21" s="48" t="s">
        <v>38</v>
      </c>
      <c r="C21" s="12" t="s">
        <v>5</v>
      </c>
      <c r="D21" s="4">
        <v>1</v>
      </c>
      <c r="E21" s="7"/>
      <c r="F21" s="7">
        <f>D21*E21</f>
        <v>0</v>
      </c>
      <c r="G21" s="7">
        <f>H21-F21</f>
        <v>0</v>
      </c>
      <c r="H21" s="9">
        <f>F21*1.21</f>
        <v>0</v>
      </c>
    </row>
    <row r="22" spans="1:8" x14ac:dyDescent="0.2">
      <c r="A22" s="21" t="s">
        <v>53</v>
      </c>
      <c r="B22" s="58" t="s">
        <v>64</v>
      </c>
      <c r="C22" s="12" t="s">
        <v>5</v>
      </c>
      <c r="D22" s="4">
        <v>1</v>
      </c>
      <c r="E22" s="7"/>
      <c r="F22" s="7">
        <f>D22*E22</f>
        <v>0</v>
      </c>
      <c r="G22" s="7">
        <f>H22-F22</f>
        <v>0</v>
      </c>
      <c r="H22" s="9">
        <f>F22*1.21</f>
        <v>0</v>
      </c>
    </row>
    <row r="23" spans="1:8" x14ac:dyDescent="0.2">
      <c r="A23" s="21" t="s">
        <v>55</v>
      </c>
      <c r="B23" s="12" t="s">
        <v>34</v>
      </c>
      <c r="C23" s="12" t="s">
        <v>5</v>
      </c>
      <c r="D23" s="4">
        <v>1</v>
      </c>
      <c r="E23" s="7"/>
      <c r="F23" s="7">
        <f t="shared" si="0"/>
        <v>0</v>
      </c>
      <c r="G23" s="7">
        <f t="shared" si="1"/>
        <v>0</v>
      </c>
      <c r="H23" s="9">
        <f t="shared" si="2"/>
        <v>0</v>
      </c>
    </row>
    <row r="24" spans="1:8" x14ac:dyDescent="0.2">
      <c r="A24" s="50" t="s">
        <v>6</v>
      </c>
      <c r="B24" s="51" t="s">
        <v>7</v>
      </c>
      <c r="C24" s="52"/>
      <c r="D24" s="52"/>
      <c r="E24" s="53"/>
      <c r="F24" s="54">
        <f>SUM(F10:F23)</f>
        <v>0</v>
      </c>
      <c r="G24" s="54">
        <f>SUM(G10:G23)</f>
        <v>0</v>
      </c>
      <c r="H24" s="55">
        <f>SUM(H10:H23)</f>
        <v>0</v>
      </c>
    </row>
    <row r="25" spans="1:8" x14ac:dyDescent="0.2">
      <c r="A25" s="8" t="s">
        <v>8</v>
      </c>
      <c r="B25" s="5" t="s">
        <v>42</v>
      </c>
      <c r="C25" s="4"/>
      <c r="D25" s="4"/>
      <c r="E25" s="7"/>
      <c r="F25" s="7"/>
      <c r="G25" s="7"/>
      <c r="H25" s="9"/>
    </row>
    <row r="26" spans="1:8" x14ac:dyDescent="0.2">
      <c r="A26" s="21" t="s">
        <v>43</v>
      </c>
      <c r="B26" s="12" t="s">
        <v>66</v>
      </c>
      <c r="C26" s="4" t="s">
        <v>5</v>
      </c>
      <c r="D26" s="4">
        <v>32</v>
      </c>
      <c r="E26" s="7"/>
      <c r="F26" s="7">
        <f>D26*E26</f>
        <v>0</v>
      </c>
      <c r="G26" s="7">
        <f>H26-F26</f>
        <v>0</v>
      </c>
      <c r="H26" s="9">
        <f>F26*1.21</f>
        <v>0</v>
      </c>
    </row>
    <row r="27" spans="1:8" x14ac:dyDescent="0.2">
      <c r="A27" s="21" t="s">
        <v>44</v>
      </c>
      <c r="B27" s="12" t="s">
        <v>35</v>
      </c>
      <c r="C27" s="12" t="s">
        <v>5</v>
      </c>
      <c r="D27" s="4">
        <v>82</v>
      </c>
      <c r="E27" s="7"/>
      <c r="F27" s="7">
        <f t="shared" ref="F27:F30" si="6">D27*E27</f>
        <v>0</v>
      </c>
      <c r="G27" s="7">
        <f t="shared" ref="G27" si="7">H27-F27</f>
        <v>0</v>
      </c>
      <c r="H27" s="9">
        <f t="shared" ref="H27" si="8">F27*1.21</f>
        <v>0</v>
      </c>
    </row>
    <row r="28" spans="1:8" x14ac:dyDescent="0.2">
      <c r="A28" s="21" t="s">
        <v>45</v>
      </c>
      <c r="B28" s="48" t="s">
        <v>39</v>
      </c>
      <c r="C28" s="4" t="s">
        <v>5</v>
      </c>
      <c r="D28" s="4">
        <v>32</v>
      </c>
      <c r="E28" s="7"/>
      <c r="F28" s="7">
        <f t="shared" si="6"/>
        <v>0</v>
      </c>
      <c r="G28" s="7">
        <f>H28-F28</f>
        <v>0</v>
      </c>
      <c r="H28" s="9">
        <f>F28*1.21</f>
        <v>0</v>
      </c>
    </row>
    <row r="29" spans="1:8" x14ac:dyDescent="0.2">
      <c r="A29" s="21" t="s">
        <v>46</v>
      </c>
      <c r="B29" s="48" t="s">
        <v>40</v>
      </c>
      <c r="C29" s="4" t="s">
        <v>5</v>
      </c>
      <c r="D29" s="4">
        <v>32</v>
      </c>
      <c r="E29" s="7"/>
      <c r="F29" s="7">
        <f t="shared" si="6"/>
        <v>0</v>
      </c>
      <c r="G29" s="7">
        <f>H29-F29</f>
        <v>0</v>
      </c>
      <c r="H29" s="9">
        <f>F29*1.21</f>
        <v>0</v>
      </c>
    </row>
    <row r="30" spans="1:8" x14ac:dyDescent="0.2">
      <c r="A30" s="21" t="s">
        <v>54</v>
      </c>
      <c r="B30" s="12" t="s">
        <v>36</v>
      </c>
      <c r="C30" s="4" t="s">
        <v>5</v>
      </c>
      <c r="D30" s="4">
        <v>32</v>
      </c>
      <c r="E30" s="7"/>
      <c r="F30" s="7">
        <f t="shared" si="6"/>
        <v>0</v>
      </c>
      <c r="G30" s="7">
        <f>H30-F30</f>
        <v>0</v>
      </c>
      <c r="H30" s="9">
        <f>F30*1.21</f>
        <v>0</v>
      </c>
    </row>
    <row r="31" spans="1:8" x14ac:dyDescent="0.2">
      <c r="A31" s="50"/>
      <c r="B31" s="51" t="s">
        <v>9</v>
      </c>
      <c r="C31" s="52"/>
      <c r="D31" s="52"/>
      <c r="E31" s="53"/>
      <c r="F31" s="54">
        <f>SUM(F26:F30)</f>
        <v>0</v>
      </c>
      <c r="G31" s="54">
        <f>SUM(G26:G30)</f>
        <v>0</v>
      </c>
      <c r="H31" s="55">
        <f>SUM(H26:H30)</f>
        <v>0</v>
      </c>
    </row>
    <row r="32" spans="1:8" x14ac:dyDescent="0.2">
      <c r="A32" s="46" t="s">
        <v>15</v>
      </c>
      <c r="B32" s="39" t="s">
        <v>62</v>
      </c>
      <c r="C32" s="42"/>
      <c r="D32" s="42"/>
      <c r="E32" s="40"/>
      <c r="F32" s="40"/>
      <c r="G32" s="40"/>
      <c r="H32" s="41"/>
    </row>
    <row r="33" spans="1:8" x14ac:dyDescent="0.2">
      <c r="A33" s="47" t="s">
        <v>56</v>
      </c>
      <c r="B33" s="48" t="s">
        <v>60</v>
      </c>
      <c r="C33" s="12" t="s">
        <v>5</v>
      </c>
      <c r="D33" s="4">
        <v>1</v>
      </c>
      <c r="E33" s="7"/>
      <c r="F33" s="7">
        <f t="shared" ref="F33:F34" si="9">D33*E33</f>
        <v>0</v>
      </c>
      <c r="G33" s="7">
        <f t="shared" ref="G33:G34" si="10">H33-F33</f>
        <v>0</v>
      </c>
      <c r="H33" s="9">
        <f t="shared" ref="H33:H34" si="11">F33*1.21</f>
        <v>0</v>
      </c>
    </row>
    <row r="34" spans="1:8" x14ac:dyDescent="0.2">
      <c r="A34" s="47" t="s">
        <v>57</v>
      </c>
      <c r="B34" s="48" t="s">
        <v>61</v>
      </c>
      <c r="C34" s="12" t="s">
        <v>5</v>
      </c>
      <c r="D34" s="4">
        <v>1</v>
      </c>
      <c r="E34" s="7"/>
      <c r="F34" s="7">
        <f t="shared" si="9"/>
        <v>0</v>
      </c>
      <c r="G34" s="7">
        <f t="shared" si="10"/>
        <v>0</v>
      </c>
      <c r="H34" s="9">
        <f t="shared" si="11"/>
        <v>0</v>
      </c>
    </row>
    <row r="35" spans="1:8" x14ac:dyDescent="0.2">
      <c r="A35" s="57"/>
      <c r="B35" s="51" t="s">
        <v>9</v>
      </c>
      <c r="C35" s="52"/>
      <c r="D35" s="52"/>
      <c r="E35" s="53"/>
      <c r="F35" s="54">
        <f>SUM(F33:F34)</f>
        <v>0</v>
      </c>
      <c r="G35" s="54">
        <f>SUM(G33:G34)</f>
        <v>0</v>
      </c>
      <c r="H35" s="55">
        <f>SUM(H33:H34)</f>
        <v>0</v>
      </c>
    </row>
    <row r="36" spans="1:8" ht="25.5" x14ac:dyDescent="0.2">
      <c r="A36" s="46" t="s">
        <v>13</v>
      </c>
      <c r="B36" s="49" t="s">
        <v>67</v>
      </c>
      <c r="C36" s="5"/>
      <c r="D36" s="5"/>
      <c r="E36" s="11"/>
      <c r="F36" s="6"/>
      <c r="G36" s="6"/>
      <c r="H36" s="10"/>
    </row>
    <row r="37" spans="1:8" x14ac:dyDescent="0.2">
      <c r="A37" s="47" t="s">
        <v>58</v>
      </c>
      <c r="B37" s="48" t="s">
        <v>41</v>
      </c>
      <c r="C37" s="4" t="s">
        <v>5</v>
      </c>
      <c r="D37" s="4">
        <v>1</v>
      </c>
      <c r="E37" s="11"/>
      <c r="F37" s="11">
        <f>D37*E37</f>
        <v>0</v>
      </c>
      <c r="G37" s="11">
        <f>H37-F37</f>
        <v>0</v>
      </c>
      <c r="H37" s="13">
        <f>F37*1.21</f>
        <v>0</v>
      </c>
    </row>
    <row r="38" spans="1:8" x14ac:dyDescent="0.2">
      <c r="A38" s="47" t="s">
        <v>59</v>
      </c>
      <c r="B38" s="48" t="s">
        <v>37</v>
      </c>
      <c r="C38" s="4" t="s">
        <v>5</v>
      </c>
      <c r="D38" s="4">
        <v>1</v>
      </c>
      <c r="E38" s="11"/>
      <c r="F38" s="11">
        <f>D38*E38</f>
        <v>0</v>
      </c>
      <c r="G38" s="11">
        <f>H38-F38</f>
        <v>0</v>
      </c>
      <c r="H38" s="13">
        <f>F38*1.21</f>
        <v>0</v>
      </c>
    </row>
    <row r="39" spans="1:8" x14ac:dyDescent="0.2">
      <c r="A39" s="56"/>
      <c r="B39" s="51" t="s">
        <v>9</v>
      </c>
      <c r="C39" s="52"/>
      <c r="D39" s="52"/>
      <c r="E39" s="53"/>
      <c r="F39" s="54">
        <f>SUM(F37:F38)</f>
        <v>0</v>
      </c>
      <c r="G39" s="54">
        <f>SUM(G37:G38)</f>
        <v>0</v>
      </c>
      <c r="H39" s="55">
        <f>SUM(H37:H38)</f>
        <v>0</v>
      </c>
    </row>
    <row r="40" spans="1:8" ht="21" thickBot="1" x14ac:dyDescent="0.35">
      <c r="A40" s="25"/>
      <c r="B40" s="26" t="s">
        <v>12</v>
      </c>
      <c r="C40" s="27"/>
      <c r="D40" s="27"/>
      <c r="E40" s="28"/>
      <c r="F40" s="29">
        <f>F39+F31+F24+F35</f>
        <v>0</v>
      </c>
      <c r="G40" s="29">
        <f>SUM(G39,G31,G24+G35)</f>
        <v>0</v>
      </c>
      <c r="H40" s="30">
        <f>SUM(H39,H31,H24+H35)</f>
        <v>0</v>
      </c>
    </row>
    <row r="41" spans="1:8" ht="20.25" x14ac:dyDescent="0.3">
      <c r="A41" s="16"/>
      <c r="B41" s="17"/>
      <c r="C41" s="16"/>
      <c r="D41" s="16"/>
      <c r="E41" s="18"/>
      <c r="F41" s="19"/>
      <c r="G41" s="19"/>
      <c r="H41" s="19"/>
    </row>
    <row r="42" spans="1:8" x14ac:dyDescent="0.2">
      <c r="A42" s="61"/>
      <c r="B42" s="61"/>
      <c r="C42" s="61"/>
      <c r="D42" s="61"/>
      <c r="E42" s="61"/>
      <c r="F42" s="61"/>
      <c r="G42" s="61"/>
      <c r="H42" s="61"/>
    </row>
    <row r="43" spans="1:8" ht="36" customHeight="1" x14ac:dyDescent="0.2">
      <c r="A43" s="31"/>
      <c r="B43" s="32"/>
      <c r="C43" s="33"/>
      <c r="D43" s="33"/>
      <c r="E43" s="33"/>
      <c r="F43" s="33"/>
      <c r="G43" s="34"/>
      <c r="H43" s="33"/>
    </row>
    <row r="44" spans="1:8" ht="36" customHeight="1" x14ac:dyDescent="0.2">
      <c r="A44" s="31"/>
      <c r="B44" s="35"/>
      <c r="C44" s="33"/>
      <c r="D44" s="33"/>
      <c r="E44" s="33"/>
      <c r="F44" s="33"/>
      <c r="G44" s="33"/>
      <c r="H44" s="33"/>
    </row>
    <row r="45" spans="1:8" ht="36" customHeight="1" x14ac:dyDescent="0.2">
      <c r="A45" s="31"/>
      <c r="B45" s="35"/>
      <c r="C45" s="33"/>
      <c r="D45" s="33"/>
      <c r="E45" s="33"/>
      <c r="F45" s="33"/>
      <c r="G45" s="33"/>
      <c r="H45" s="33"/>
    </row>
    <row r="46" spans="1:8" ht="36" customHeight="1" x14ac:dyDescent="0.2">
      <c r="A46" s="31"/>
      <c r="B46" s="32"/>
      <c r="C46" s="33"/>
      <c r="D46" s="33"/>
      <c r="E46" s="33"/>
      <c r="F46" s="33"/>
      <c r="G46" s="33"/>
      <c r="H46" s="33"/>
    </row>
    <row r="47" spans="1:8" s="2" customFormat="1" ht="36" customHeight="1" x14ac:dyDescent="0.2">
      <c r="A47" s="31"/>
      <c r="B47" s="35"/>
      <c r="C47" s="33"/>
      <c r="D47" s="33"/>
      <c r="E47" s="33"/>
      <c r="F47" s="33"/>
      <c r="G47" s="33"/>
      <c r="H47" s="33"/>
    </row>
    <row r="48" spans="1:8" ht="36" customHeight="1" x14ac:dyDescent="0.2">
      <c r="A48" s="31"/>
      <c r="B48" s="35"/>
      <c r="C48" s="36"/>
      <c r="D48" s="36"/>
      <c r="E48" s="20"/>
      <c r="F48" s="20"/>
      <c r="G48" s="20"/>
      <c r="H48" s="20"/>
    </row>
    <row r="49" spans="1:8" x14ac:dyDescent="0.2">
      <c r="A49" s="36"/>
      <c r="B49" s="36"/>
      <c r="C49" s="36"/>
      <c r="D49" s="36"/>
      <c r="E49" s="20"/>
      <c r="F49" s="20"/>
      <c r="G49" s="20"/>
      <c r="H49" s="20"/>
    </row>
    <row r="52" spans="1:8" s="2" customFormat="1" x14ac:dyDescent="0.2">
      <c r="A52"/>
      <c r="B52"/>
      <c r="C52"/>
      <c r="D52"/>
      <c r="E52" s="3"/>
      <c r="F52" s="3"/>
      <c r="G52" s="3"/>
      <c r="H52" s="3"/>
    </row>
    <row r="53" spans="1:8" s="2" customFormat="1" x14ac:dyDescent="0.2">
      <c r="A53"/>
      <c r="B53"/>
      <c r="C53"/>
      <c r="D53"/>
      <c r="E53" s="3"/>
      <c r="F53" s="3"/>
      <c r="G53" s="3"/>
      <c r="H53" s="3"/>
    </row>
    <row r="54" spans="1:8" ht="27" customHeight="1" x14ac:dyDescent="0.2"/>
    <row r="56" spans="1:8" s="2" customFormat="1" x14ac:dyDescent="0.2">
      <c r="A56"/>
      <c r="B56"/>
      <c r="C56"/>
      <c r="D56"/>
      <c r="E56" s="3"/>
      <c r="F56" s="3"/>
      <c r="G56" s="3"/>
      <c r="H56" s="3"/>
    </row>
    <row r="57" spans="1:8" s="2" customFormat="1" x14ac:dyDescent="0.2">
      <c r="A57"/>
      <c r="B57"/>
      <c r="C57"/>
      <c r="D57"/>
      <c r="E57" s="3"/>
      <c r="F57" s="3"/>
      <c r="G57" s="3"/>
      <c r="H57" s="3"/>
    </row>
    <row r="60" spans="1:8" s="2" customFormat="1" x14ac:dyDescent="0.2">
      <c r="A60"/>
      <c r="B60"/>
      <c r="C60"/>
      <c r="D60"/>
      <c r="E60" s="3"/>
      <c r="F60" s="3"/>
      <c r="G60" s="3"/>
      <c r="H60" s="3"/>
    </row>
    <row r="61" spans="1:8" ht="27" customHeight="1" x14ac:dyDescent="0.2"/>
    <row r="62" spans="1:8" ht="27" customHeight="1" x14ac:dyDescent="0.2"/>
    <row r="63" spans="1:8" s="15" customFormat="1" ht="46.5" customHeight="1" x14ac:dyDescent="0.2">
      <c r="A63"/>
      <c r="B63"/>
      <c r="C63"/>
      <c r="D63"/>
      <c r="E63" s="3"/>
      <c r="F63" s="3"/>
      <c r="G63" s="3"/>
      <c r="H63" s="3"/>
    </row>
    <row r="64" spans="1:8" s="15" customFormat="1" x14ac:dyDescent="0.2">
      <c r="A64"/>
      <c r="B64"/>
      <c r="C64"/>
      <c r="D64"/>
      <c r="E64" s="3"/>
      <c r="F64" s="3"/>
      <c r="G64" s="3"/>
      <c r="H64" s="3"/>
    </row>
    <row r="65" spans="1:17" s="15" customFormat="1" x14ac:dyDescent="0.2">
      <c r="A65"/>
      <c r="B65"/>
      <c r="C65"/>
      <c r="D65"/>
      <c r="E65" s="3"/>
      <c r="F65" s="3"/>
      <c r="G65" s="3"/>
      <c r="H65" s="3"/>
    </row>
    <row r="66" spans="1:17" x14ac:dyDescent="0.2">
      <c r="I66" s="15"/>
      <c r="J66" s="15"/>
      <c r="K66" s="15"/>
      <c r="L66" s="15"/>
      <c r="M66" s="15"/>
      <c r="N66" s="15"/>
      <c r="O66" s="15"/>
      <c r="P66" s="15"/>
      <c r="Q66" s="15"/>
    </row>
    <row r="67" spans="1:17" x14ac:dyDescent="0.2">
      <c r="I67" s="15"/>
      <c r="J67" s="15"/>
      <c r="K67" s="15"/>
      <c r="L67" s="15"/>
      <c r="M67" s="15"/>
      <c r="N67" s="15"/>
      <c r="O67" s="15"/>
      <c r="P67" s="15"/>
      <c r="Q67" s="15"/>
    </row>
  </sheetData>
  <mergeCells count="3">
    <mergeCell ref="A3:H4"/>
    <mergeCell ref="A6:H7"/>
    <mergeCell ref="A42:H42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033-PC</cp:lastModifiedBy>
  <cp:lastPrinted>2014-02-24T10:09:46Z</cp:lastPrinted>
  <dcterms:created xsi:type="dcterms:W3CDTF">2008-09-10T06:02:50Z</dcterms:created>
  <dcterms:modified xsi:type="dcterms:W3CDTF">2019-10-09T12:27:41Z</dcterms:modified>
</cp:coreProperties>
</file>